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<sst xmlns="http://schemas.openxmlformats.org/spreadsheetml/2006/main" count="206" uniqueCount="113">
  <si>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</si>
  <si>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</si>
  <si>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</si>
  <si>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</si>
  <si>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</si>
  <si>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</si>
  <si>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</si>
  <si>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</si>
  <si>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</si>
  <si>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</si>
  <si>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</si>
  <si>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</si>
  <si>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</si>
  <si>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</si>
  <si>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</si>
  <si>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</si>
  <si>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</si>
  <si>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PAVIMENTACIÓN CON CONCRETO HIDRÁULICO EN LA CALLE SAN PEDRO EN LA COLONIA LA PAZ DE DIOS MUNICIPIO DE ROMITA, GTO.</t>
  </si>
  <si>
    <t>31111-2501</t>
  </si>
  <si>
    <t>K0313</t>
  </si>
  <si>
    <t>CONTRUCCIÓN DE CAMINO DE ACCESO A CENTRO DE SALUD URBANO EN CABECERA MUNICIPAL</t>
  </si>
  <si>
    <t>PAVIMENTACIÓN CON CONCRETO HIDRÁULICO DE LA CALLE HUAMUCHIL EN LA COLONIA CAMPO VERDE II COMPLEMENTO</t>
  </si>
  <si>
    <t>K0433</t>
  </si>
  <si>
    <t>K0513</t>
  </si>
  <si>
    <t>EQUIPAMIENTO DE POZO PARA AGUA POTABLE EN COLONIA VILLA DE LAS FLORES</t>
  </si>
  <si>
    <t>K0514</t>
  </si>
  <si>
    <t xml:space="preserve"> CONSTRUCCIÓN DE TANQUE ELEVADO PARA AGUA POTABLE EN CABECERA MUNICIPAL</t>
  </si>
  <si>
    <t>K0515</t>
  </si>
  <si>
    <t>LINEA DE CONDUCCION DE AGUA POTABLE EN LA COLONIA VILLA DE LAS FLORES, CABECERA MUNICIPAL</t>
  </si>
  <si>
    <t>K0516</t>
  </si>
  <si>
    <t>CONSTRUCCIÓN DE LÍNEA DE CONDUCCIÓN, TANQUE Y RED DE DISTRIBUCIÓN, (ETAPA 2 Y 3 DE 3) EN LOCALIDAD DE LOS AMOLES</t>
  </si>
  <si>
    <t>K0517</t>
  </si>
  <si>
    <t>ADECAUCIÓN DE EQUIPAMIENTO DE POZO PARA AGUA POTABLE EN LA LOCALIDAD DE EL PARAISO</t>
  </si>
  <si>
    <t>K0518</t>
  </si>
  <si>
    <t>CLORACIÓN DE POZO, CASETA, MALLA</t>
  </si>
  <si>
    <t>K0519</t>
  </si>
  <si>
    <t>REHABILITACIÓN DE REDES DE DRENAJE Y DESCARGAS SANITARIAS CALLE EMILIO CARRANZA TRAMO MIGUEL HIDALGO - JIMENEZ</t>
  </si>
  <si>
    <t>K0520</t>
  </si>
  <si>
    <t>REHABILITACIÓN DE REDES DE DRENAJE Y DESCARGAS SANITARIAS CALLE BERRIOZABAL TRAMO LAZARO CARDENAS - IGNACIO ZARAGOZA</t>
  </si>
  <si>
    <t>K0521</t>
  </si>
  <si>
    <t>REHABILITACIÓN DE REDES DE DRENAJE Y DESCARGAS SANITARIAS CALLE RAYÓN TRAMO JIMENEZ - PINO SUAREZ</t>
  </si>
  <si>
    <t>K0522</t>
  </si>
  <si>
    <t>REHABILITACIÓN DE REDES DE DRENAJE Y DESCARGAS SANITARIAS CALLE JIMENEZ TRAMO COMONFORT - EMILIO CARRANZA</t>
  </si>
  <si>
    <t>K0523</t>
  </si>
  <si>
    <t>REHABILITACIÓN DE REDES DE DRENAJE Y DESCARGAS SANITARIAS CALLE LIBERTAD TRAMO COMONFORT - EMILIO CARRANZA</t>
  </si>
  <si>
    <t>K0524</t>
  </si>
  <si>
    <t>REHABILITACIÓN DE REDES DE DRENAJE Y DESCARGAS SANITARIAS CALLE 10 DE AGOSTO TRAMO COMONFORT- EMILIO CARRANZA</t>
  </si>
  <si>
    <t>K0525</t>
  </si>
  <si>
    <t>AMPLIACIÓN DE RED DE DISTRIBUCIÓN ELÉCTRICA EN LA LOCALIDAD DE BELÉN DE GAVIA</t>
  </si>
  <si>
    <t>K0526</t>
  </si>
  <si>
    <t>AMPLIACIÓN DE RED ELÉCTRICA EN LA CALLE PRIVADA DEL MONTE, COMUNIDAD DE SAN CARLOS DEL JAGUEY</t>
  </si>
  <si>
    <t>K0527</t>
  </si>
  <si>
    <t>AMPLIACIÓN DE RED ELÉCTRICA EN LA CALLE AGUSTÍN DE ITURBIDE, COMUNIDAD DE TIERRAS BLANCAS</t>
  </si>
  <si>
    <t>K0528</t>
  </si>
  <si>
    <t>AMPLIACIÓN DE RED DE DISTRIBUCIÓN ELÉCTRICA EN CALLE 3 DE MAYO Y 18 DE MARZO, EN LA LOCALIDAD DE OJOS DE RANA</t>
  </si>
  <si>
    <t>K0529</t>
  </si>
  <si>
    <t>AMPLIACIÓN DE RED DE DISTRIBUCIÓN ELÉCTRICA EN LA LOCALIDAD DE LA CONCHA</t>
  </si>
  <si>
    <t>K0530</t>
  </si>
  <si>
    <t>AMPLIACIÓN DE RED ELÉCTRICA EN CALLE FRANCISCO MARQUEZ, COMUNIDAD DE SAN CLEMENTE</t>
  </si>
  <si>
    <t>K0531</t>
  </si>
  <si>
    <t>AMPLIACIÓN DE RED DE DISTRIBUCIÓN ELÉCTRICA EN LA LOCALIDAD DE GAVIA DE RIONDA</t>
  </si>
  <si>
    <t>K0532</t>
  </si>
  <si>
    <t>AMPLIACIÓN DE RED DE DISTRIBUCIÓN ELÉCTRICA EN LA LOCALIDAD EL JAGUEY</t>
  </si>
  <si>
    <t>K0533</t>
  </si>
  <si>
    <t>AMPLIACIÓN DE RED DE DISTRIBUCIÓN ELÉCTRICA EN LA LOCALIDAD DE VISTA HERMOSA</t>
  </si>
  <si>
    <t>K0534</t>
  </si>
  <si>
    <t>PAVIMENTACIÓN CON CONCRETO HIDRÁULICO CALLE CARRILLO PUERTO TRAMO JOSÉ MARÍA LICEAGA - TREVIÑO</t>
  </si>
  <si>
    <t>K0535</t>
  </si>
  <si>
    <t>CONSTRUCCIÓN DE GUARNICIONES Y BANQUETAS CALLE LAUREL COLONIA CAMPO VERDE II</t>
  </si>
  <si>
    <t>K0536</t>
  </si>
  <si>
    <t>CONSTRUCCIÓN DE GUARNICIONES Y BANQUETAS CALLE ÁLAMO COLONIA CAMPO VERDE II</t>
  </si>
  <si>
    <t>K0537</t>
  </si>
  <si>
    <t>GUARNICIONES,  BANQUETAS Y ALUMBRADO CALLE ACACIAS COLONIA CAMPO VERDE II</t>
  </si>
  <si>
    <t>K0538</t>
  </si>
  <si>
    <t>CONSTRUCCIÓN DE GUARNICIONES,  BANQUETAS Y ALUMBRADO PROLONGACIÓN HEROES DE CHAPULTEPEC</t>
  </si>
  <si>
    <t>K0539</t>
  </si>
  <si>
    <t>CONSTRUCCIÓN DE GUARNICIONES Y  BANQUETAS ACCESO AL CECYTE</t>
  </si>
  <si>
    <t>K0540</t>
  </si>
  <si>
    <t>CONSTRUCCIÓN DE GUARNICIONES Y BANQUETAS BLVD SALIDA A SILAO - CAISES</t>
  </si>
  <si>
    <t>K0541</t>
  </si>
  <si>
    <t>CONSTRUCCIÓN DE GUARNICIONES, BANQUETAS Y ALUMBRADO CALLE FLORES MAGÓN COLONIA SAN FRANCISCO</t>
  </si>
  <si>
    <t>K0542</t>
  </si>
  <si>
    <t>CONSTRUCCIÓN DE GUARNICIONES Y BANQUETAS EN CALLE VALLE DE MÉXICO EN LA COLONIA VILLA DE LAS FLORES</t>
  </si>
  <si>
    <t>K0543</t>
  </si>
  <si>
    <t>CONSTRUCCIÓN DE GUARNICIONES Y BANQUETAS EN CALLE VALLE DE ATEMAJAC EN LA COLONIA VILLAS DE LAS FLORES</t>
  </si>
  <si>
    <t>K0546</t>
  </si>
  <si>
    <t>REHABILITACIÓN DE CAMINO LUZ DE SILVA - BELÉN DE GAVIA - LOURDES</t>
  </si>
  <si>
    <t>K0547</t>
  </si>
  <si>
    <t>REHABILITACIÓN DE CAMINO EL CAMALEÓN - LUZ DE SILVA - BELÉN DE GAVIA SEGUNDA ETAPA</t>
  </si>
  <si>
    <t>K0548</t>
  </si>
  <si>
    <t>ELECTRIFICACIÓN DE POZO PARA AGUA POTABLE EN CABECERA MUNICIPAL</t>
  </si>
  <si>
    <t>K0549</t>
  </si>
  <si>
    <t>CONSTRUCCIÓN DE CUARTO DORMITORIO 4X4 EN VARIAS LOCALIDADES</t>
  </si>
  <si>
    <t>K0550</t>
  </si>
  <si>
    <t>K0551</t>
  </si>
  <si>
    <t>CUARTO PARA BAÑO VARIAS LOCALIDADES</t>
  </si>
  <si>
    <t>CUARTO PARA COCINA VARIAS LOCALIADES</t>
  </si>
  <si>
    <t>TECHO DIGNO</t>
  </si>
  <si>
    <t>AMPLIACIÓN DE VIVIENDA</t>
  </si>
  <si>
    <t>K0552</t>
  </si>
  <si>
    <t>K0553</t>
  </si>
  <si>
    <t>CALENTADORES SOLARES</t>
  </si>
  <si>
    <t>K0554</t>
  </si>
  <si>
    <t>E2510</t>
  </si>
  <si>
    <t>SERVICIO DE DISEÑO</t>
  </si>
  <si>
    <t>K0400</t>
  </si>
  <si>
    <t>MUNICIPIO DE ROMITA
Programas y Proyectos de Inversión
DEL 01 DE JULIO AL 30 DE SEPTIEMBRE DE 2018</t>
  </si>
  <si>
    <t>K0566</t>
  </si>
  <si>
    <t>EMPEDRADO CON HUELLAS DE CONCRETO CALLE DE ACCESO AL KINDER EN LA LOCALIDAD DE CRUZ DE AGUILAR</t>
  </si>
  <si>
    <t>K0571</t>
  </si>
  <si>
    <t xml:space="preserve">                                 ______________________________________</t>
  </si>
  <si>
    <t xml:space="preserve">          _______________________________________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</si>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</sst>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" fillId="33" borderId="10" xfId="67" applyFont="1" applyFill="1" applyBorder="1" applyAlignment="1">
      <alignment horizontal="center" vertical="top" wrapText="1"/>
      <protection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/>
    </xf>
    <xf numFmtId="0" fontId="3" fillId="33" borderId="11" xfId="62" applyFont="1" applyFill="1" applyBorder="1" applyAlignment="1">
      <alignment horizontal="left"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0" fontId="3" fillId="33" borderId="14" xfId="67" applyFont="1" applyFill="1" applyBorder="1" applyAlignment="1">
      <alignment horizontal="center" vertical="top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wrapText="1"/>
    </xf>
    <xf numFmtId="4" fontId="3" fillId="33" borderId="15" xfId="6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44" fontId="0" fillId="0" borderId="0" xfId="54" applyFont="1" applyAlignment="1" applyProtection="1">
      <alignment/>
      <protection locked="0"/>
    </xf>
    <xf numFmtId="0" fontId="4" fillId="0" borderId="0" xfId="59" applyFont="1" applyAlignment="1" applyProtection="1">
      <alignment horizontal="center" vertical="center"/>
      <protection locked="0"/>
    </xf>
    <xf numFmtId="44" fontId="0" fillId="0" borderId="0" xfId="54" applyFont="1" applyAlignment="1" applyProtection="1">
      <alignment horizontal="center" vertical="center"/>
      <protection locked="0"/>
    </xf>
    <xf numFmtId="9" fontId="0" fillId="0" borderId="0" xfId="69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4" fontId="0" fillId="0" borderId="0" xfId="54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4" fontId="0" fillId="0" borderId="0" xfId="54" applyFont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wrapText="1"/>
      <protection locked="0"/>
    </xf>
    <xf numFmtId="0" fontId="4" fillId="0" borderId="0" xfId="59" applyFont="1" applyBorder="1" applyAlignment="1" applyProtection="1">
      <alignment horizontal="left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53</xdr:row>
      <xdr:rowOff>47625</xdr:rowOff>
    </xdr:from>
    <xdr:to>
      <xdr:col>11</xdr:col>
      <xdr:colOff>219075</xdr:colOff>
      <xdr:row>57</xdr:row>
      <xdr:rowOff>57150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1971675" y="24984075"/>
          <a:ext cx="10115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                                                                                                                                                                                 TESORERO MUNICIPAL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                                                                                                                                                                                 C.P. Julio Cesar Bermúdez González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990600</xdr:colOff>
      <xdr:row>0</xdr:row>
      <xdr:rowOff>600075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0</xdr:row>
      <xdr:rowOff>0</xdr:rowOff>
    </xdr:from>
    <xdr:to>
      <xdr:col>13</xdr:col>
      <xdr:colOff>342900</xdr:colOff>
      <xdr:row>0</xdr:row>
      <xdr:rowOff>638175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01600" y="0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C7" sqref="C7"/>
    </sheetView>
  </sheetViews>
  <sheetFormatPr defaultColWidth="12" defaultRowHeight="11.25"/>
  <cols>
    <col min="1" max="1" width="19.83203125" style="1" customWidth="1"/>
    <col min="2" max="2" width="30.33203125" style="1" customWidth="1"/>
    <col min="3" max="3" width="35.33203125" style="1" bestFit="1" customWidth="1"/>
    <col min="4" max="4" width="15.5" style="1" bestFit="1" customWidth="1"/>
    <col min="5" max="6" width="14" style="1" bestFit="1" customWidth="1"/>
    <col min="7" max="7" width="16.66015625" style="1" bestFit="1" customWidth="1"/>
    <col min="8" max="8" width="17.83203125" style="1" bestFit="1" customWidth="1"/>
    <col min="9" max="9" width="16.5" style="1" bestFit="1" customWidth="1"/>
    <col min="10" max="10" width="15.83203125" style="1" bestFit="1" customWidth="1"/>
    <col min="11" max="14" width="11.83203125" style="1" customWidth="1"/>
    <col min="15" max="16384" width="12" style="1" customWidth="1"/>
  </cols>
  <sheetData>
    <row r="1" spans="1:14" s="2" customFormat="1" ht="51" customHeight="1">
      <c r="A1" s="23" t="s">
        <v>106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2" customFormat="1" ht="12.75" customHeight="1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2" customFormat="1" ht="21.75" customHeight="1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ht="45">
      <c r="A4" s="14" t="s">
        <v>19</v>
      </c>
      <c r="B4" s="19" t="s">
        <v>20</v>
      </c>
      <c r="C4" s="19" t="s">
        <v>20</v>
      </c>
      <c r="D4" s="14" t="s">
        <v>18</v>
      </c>
      <c r="E4" s="17">
        <v>820417.71</v>
      </c>
      <c r="F4" s="17">
        <v>450896.6</v>
      </c>
      <c r="G4" s="17">
        <v>450896.6</v>
      </c>
      <c r="H4" s="17">
        <v>820417.71</v>
      </c>
      <c r="I4" s="17">
        <v>450896.6</v>
      </c>
      <c r="J4" s="17">
        <v>450896.6</v>
      </c>
      <c r="K4" s="18">
        <f aca="true" t="shared" si="0" ref="K4:K49">+G4/E4</f>
        <v>0.5495939379465614</v>
      </c>
      <c r="L4" s="18">
        <f aca="true" t="shared" si="1" ref="L4:L49">+G4/F4</f>
        <v>1</v>
      </c>
      <c r="M4" s="18">
        <f aca="true" t="shared" si="2" ref="M4:M49">+J4/H4</f>
        <v>0.5495939379465614</v>
      </c>
      <c r="N4" s="18">
        <f aca="true" t="shared" si="3" ref="N4:N42">+J4/I4</f>
        <v>1</v>
      </c>
    </row>
    <row r="5" spans="1:14" ht="56.25">
      <c r="A5" s="14" t="s">
        <v>105</v>
      </c>
      <c r="B5" s="19" t="s">
        <v>17</v>
      </c>
      <c r="C5" s="19" t="s">
        <v>17</v>
      </c>
      <c r="D5" s="14" t="s">
        <v>18</v>
      </c>
      <c r="E5" s="17">
        <v>51607.64</v>
      </c>
      <c r="F5" s="17">
        <v>51607.64</v>
      </c>
      <c r="G5" s="17">
        <v>51607.64</v>
      </c>
      <c r="H5" s="17">
        <v>51607.64</v>
      </c>
      <c r="I5" s="17">
        <v>51607.64</v>
      </c>
      <c r="J5" s="17">
        <v>51607.64</v>
      </c>
      <c r="K5" s="18">
        <f t="shared" si="0"/>
        <v>1</v>
      </c>
      <c r="L5" s="18">
        <f t="shared" si="1"/>
        <v>1</v>
      </c>
      <c r="M5" s="18">
        <f t="shared" si="2"/>
        <v>1</v>
      </c>
      <c r="N5" s="18">
        <f t="shared" si="3"/>
        <v>1</v>
      </c>
    </row>
    <row r="6" spans="1:14" ht="45">
      <c r="A6" s="14" t="s">
        <v>22</v>
      </c>
      <c r="B6" s="19" t="s">
        <v>21</v>
      </c>
      <c r="C6" s="19" t="s">
        <v>21</v>
      </c>
      <c r="D6" s="14" t="s">
        <v>18</v>
      </c>
      <c r="E6" s="17">
        <v>280000</v>
      </c>
      <c r="F6" s="17">
        <v>50000</v>
      </c>
      <c r="G6" s="17">
        <v>0</v>
      </c>
      <c r="H6" s="17">
        <v>280000</v>
      </c>
      <c r="I6" s="17">
        <v>50000</v>
      </c>
      <c r="J6" s="17">
        <v>0</v>
      </c>
      <c r="K6" s="18">
        <f t="shared" si="0"/>
        <v>0</v>
      </c>
      <c r="L6" s="18">
        <f t="shared" si="1"/>
        <v>0</v>
      </c>
      <c r="M6" s="18">
        <f t="shared" si="2"/>
        <v>0</v>
      </c>
      <c r="N6" s="18">
        <f t="shared" si="3"/>
        <v>0</v>
      </c>
    </row>
    <row r="7" spans="1:14" ht="33.75">
      <c r="A7" s="14" t="s">
        <v>23</v>
      </c>
      <c r="B7" s="19" t="s">
        <v>24</v>
      </c>
      <c r="C7" s="19" t="s">
        <v>24</v>
      </c>
      <c r="D7" s="14" t="s">
        <v>18</v>
      </c>
      <c r="E7" s="17">
        <v>1000000</v>
      </c>
      <c r="F7" s="17">
        <v>1718107</v>
      </c>
      <c r="G7" s="17">
        <v>514842.9</v>
      </c>
      <c r="H7" s="17">
        <v>1000000</v>
      </c>
      <c r="I7" s="17">
        <v>1087087.1</v>
      </c>
      <c r="J7" s="17">
        <v>514842.9</v>
      </c>
      <c r="K7" s="18">
        <f t="shared" si="0"/>
        <v>0.5148429</v>
      </c>
      <c r="L7" s="18">
        <f t="shared" si="1"/>
        <v>0.29965706443195916</v>
      </c>
      <c r="M7" s="18">
        <f t="shared" si="2"/>
        <v>0.5148429</v>
      </c>
      <c r="N7" s="18">
        <f t="shared" si="3"/>
        <v>0.47359857365614955</v>
      </c>
    </row>
    <row r="8" spans="1:14" ht="33.75">
      <c r="A8" s="14" t="s">
        <v>25</v>
      </c>
      <c r="B8" s="19" t="s">
        <v>26</v>
      </c>
      <c r="C8" s="19" t="s">
        <v>26</v>
      </c>
      <c r="D8" s="14" t="s">
        <v>18</v>
      </c>
      <c r="E8" s="17">
        <v>2350000</v>
      </c>
      <c r="F8" s="17">
        <v>4842770.38</v>
      </c>
      <c r="G8" s="17">
        <v>4336675.16</v>
      </c>
      <c r="H8" s="17">
        <v>2350000</v>
      </c>
      <c r="I8" s="17">
        <v>4842770.38</v>
      </c>
      <c r="J8" s="17">
        <v>4336675.16</v>
      </c>
      <c r="K8" s="18">
        <f>+G8/E8</f>
        <v>1.845393685106383</v>
      </c>
      <c r="L8" s="18">
        <f t="shared" si="1"/>
        <v>0.8954946899629794</v>
      </c>
      <c r="M8" s="18">
        <f t="shared" si="2"/>
        <v>1.845393685106383</v>
      </c>
      <c r="N8" s="18">
        <f t="shared" si="3"/>
        <v>0.8954946899629794</v>
      </c>
    </row>
    <row r="9" spans="1:14" ht="45">
      <c r="A9" s="14" t="s">
        <v>27</v>
      </c>
      <c r="B9" s="19" t="s">
        <v>28</v>
      </c>
      <c r="C9" s="19" t="s">
        <v>28</v>
      </c>
      <c r="D9" s="14" t="s">
        <v>18</v>
      </c>
      <c r="E9" s="17">
        <v>1350000</v>
      </c>
      <c r="F9" s="17">
        <v>1771020.07</v>
      </c>
      <c r="G9" s="17">
        <v>1451645.31</v>
      </c>
      <c r="H9" s="17">
        <v>1350000</v>
      </c>
      <c r="I9" s="17">
        <v>1771020.07</v>
      </c>
      <c r="J9" s="17">
        <v>1451645.31</v>
      </c>
      <c r="K9" s="18">
        <f t="shared" si="0"/>
        <v>1.0752928222222222</v>
      </c>
      <c r="L9" s="18">
        <f t="shared" si="1"/>
        <v>0.8196662107843871</v>
      </c>
      <c r="M9" s="18">
        <f t="shared" si="2"/>
        <v>1.0752928222222222</v>
      </c>
      <c r="N9" s="18">
        <f t="shared" si="3"/>
        <v>0.8196662107843871</v>
      </c>
    </row>
    <row r="10" spans="1:14" ht="45">
      <c r="A10" s="14" t="s">
        <v>29</v>
      </c>
      <c r="B10" s="19" t="s">
        <v>30</v>
      </c>
      <c r="C10" s="19" t="s">
        <v>30</v>
      </c>
      <c r="D10" s="14" t="s">
        <v>18</v>
      </c>
      <c r="E10" s="17">
        <v>625000</v>
      </c>
      <c r="F10" s="17">
        <v>572228.56</v>
      </c>
      <c r="G10" s="17">
        <v>572228.56</v>
      </c>
      <c r="H10" s="17">
        <v>625000</v>
      </c>
      <c r="I10" s="17">
        <v>572228.56</v>
      </c>
      <c r="J10" s="17">
        <v>572228.56</v>
      </c>
      <c r="K10" s="18">
        <f t="shared" si="0"/>
        <v>0.915565696</v>
      </c>
      <c r="L10" s="18">
        <f t="shared" si="1"/>
        <v>1</v>
      </c>
      <c r="M10" s="18">
        <f t="shared" si="2"/>
        <v>0.915565696</v>
      </c>
      <c r="N10" s="18">
        <f t="shared" si="3"/>
        <v>1</v>
      </c>
    </row>
    <row r="11" spans="1:14" ht="33.75">
      <c r="A11" s="14" t="s">
        <v>31</v>
      </c>
      <c r="B11" s="19" t="s">
        <v>32</v>
      </c>
      <c r="C11" s="19" t="s">
        <v>32</v>
      </c>
      <c r="D11" s="14" t="s">
        <v>18</v>
      </c>
      <c r="E11" s="17">
        <v>650000</v>
      </c>
      <c r="F11" s="17">
        <v>0</v>
      </c>
      <c r="G11" s="17">
        <v>0</v>
      </c>
      <c r="H11" s="17">
        <v>650000</v>
      </c>
      <c r="I11" s="17">
        <v>0</v>
      </c>
      <c r="J11" s="17">
        <v>0</v>
      </c>
      <c r="K11" s="14">
        <f t="shared" si="0"/>
        <v>0</v>
      </c>
      <c r="L11" s="14">
        <v>0</v>
      </c>
      <c r="M11" s="18">
        <f t="shared" si="2"/>
        <v>0</v>
      </c>
      <c r="N11" s="18">
        <v>0</v>
      </c>
    </row>
    <row r="12" spans="1:14" ht="22.5">
      <c r="A12" s="14" t="s">
        <v>33</v>
      </c>
      <c r="B12" s="19" t="s">
        <v>34</v>
      </c>
      <c r="C12" s="19" t="s">
        <v>34</v>
      </c>
      <c r="D12" s="14" t="s">
        <v>18</v>
      </c>
      <c r="E12" s="17">
        <v>150000</v>
      </c>
      <c r="F12" s="17">
        <v>50470.33</v>
      </c>
      <c r="G12" s="17">
        <v>50470.33</v>
      </c>
      <c r="H12" s="17">
        <v>150000</v>
      </c>
      <c r="I12" s="17">
        <v>50470.33</v>
      </c>
      <c r="J12" s="17">
        <v>50470.33</v>
      </c>
      <c r="K12" s="18">
        <f t="shared" si="0"/>
        <v>0.3364688666666667</v>
      </c>
      <c r="L12" s="18">
        <f t="shared" si="1"/>
        <v>1</v>
      </c>
      <c r="M12" s="18">
        <f t="shared" si="2"/>
        <v>0.3364688666666667</v>
      </c>
      <c r="N12" s="18">
        <f t="shared" si="3"/>
        <v>1</v>
      </c>
    </row>
    <row r="13" spans="1:14" ht="56.25">
      <c r="A13" s="14" t="s">
        <v>35</v>
      </c>
      <c r="B13" s="19" t="s">
        <v>36</v>
      </c>
      <c r="C13" s="19" t="s">
        <v>36</v>
      </c>
      <c r="D13" s="14" t="s">
        <v>18</v>
      </c>
      <c r="E13" s="17">
        <v>899047.39</v>
      </c>
      <c r="F13" s="17">
        <v>899047.39</v>
      </c>
      <c r="G13" s="17">
        <v>869489.18</v>
      </c>
      <c r="H13" s="17">
        <v>899047.39</v>
      </c>
      <c r="I13" s="17">
        <v>899047.39</v>
      </c>
      <c r="J13" s="17">
        <v>869489.18</v>
      </c>
      <c r="K13" s="18">
        <f t="shared" si="0"/>
        <v>0.9671227453315893</v>
      </c>
      <c r="L13" s="18">
        <f t="shared" si="1"/>
        <v>0.9671227453315893</v>
      </c>
      <c r="M13" s="18">
        <f t="shared" si="2"/>
        <v>0.9671227453315893</v>
      </c>
      <c r="N13" s="18">
        <f t="shared" si="3"/>
        <v>0.9671227453315893</v>
      </c>
    </row>
    <row r="14" spans="1:14" ht="67.5">
      <c r="A14" s="14" t="s">
        <v>37</v>
      </c>
      <c r="B14" s="19" t="s">
        <v>38</v>
      </c>
      <c r="C14" s="19" t="s">
        <v>38</v>
      </c>
      <c r="D14" s="14" t="s">
        <v>18</v>
      </c>
      <c r="E14" s="17">
        <v>1218296.77</v>
      </c>
      <c r="F14" s="17">
        <v>1246296.77</v>
      </c>
      <c r="G14" s="17">
        <v>1193405.7</v>
      </c>
      <c r="H14" s="17">
        <v>1218296.77</v>
      </c>
      <c r="I14" s="17">
        <v>1246296.77</v>
      </c>
      <c r="J14" s="17">
        <v>1193405.7</v>
      </c>
      <c r="K14" s="18">
        <f t="shared" si="0"/>
        <v>0.97956896003262</v>
      </c>
      <c r="L14" s="18">
        <f t="shared" si="1"/>
        <v>0.9575614161304453</v>
      </c>
      <c r="M14" s="18">
        <f t="shared" si="2"/>
        <v>0.97956896003262</v>
      </c>
      <c r="N14" s="18">
        <f t="shared" si="3"/>
        <v>0.9575614161304453</v>
      </c>
    </row>
    <row r="15" spans="1:14" ht="45">
      <c r="A15" s="14" t="s">
        <v>39</v>
      </c>
      <c r="B15" s="19" t="s">
        <v>40</v>
      </c>
      <c r="C15" s="19" t="s">
        <v>40</v>
      </c>
      <c r="D15" s="14" t="s">
        <v>18</v>
      </c>
      <c r="E15" s="17">
        <v>1737721.17</v>
      </c>
      <c r="F15" s="17">
        <v>1737721.17</v>
      </c>
      <c r="G15" s="17">
        <v>1734777.66</v>
      </c>
      <c r="H15" s="17">
        <v>1737721.17</v>
      </c>
      <c r="I15" s="17">
        <v>1737721.17</v>
      </c>
      <c r="J15" s="17">
        <v>1734777.66</v>
      </c>
      <c r="K15" s="18">
        <f t="shared" si="0"/>
        <v>0.9983061091440809</v>
      </c>
      <c r="L15" s="18">
        <f t="shared" si="1"/>
        <v>0.9983061091440809</v>
      </c>
      <c r="M15" s="18">
        <f t="shared" si="2"/>
        <v>0.9983061091440809</v>
      </c>
      <c r="N15" s="18">
        <f t="shared" si="3"/>
        <v>0.9983061091440809</v>
      </c>
    </row>
    <row r="16" spans="1:14" ht="56.25">
      <c r="A16" s="14" t="s">
        <v>41</v>
      </c>
      <c r="B16" s="19" t="s">
        <v>42</v>
      </c>
      <c r="C16" s="19" t="s">
        <v>42</v>
      </c>
      <c r="D16" s="14" t="s">
        <v>18</v>
      </c>
      <c r="E16" s="17">
        <v>960007.98</v>
      </c>
      <c r="F16" s="17">
        <v>1285007.98</v>
      </c>
      <c r="G16" s="17">
        <v>409346.73</v>
      </c>
      <c r="H16" s="17">
        <v>960007.98</v>
      </c>
      <c r="I16" s="17">
        <v>1285007.98</v>
      </c>
      <c r="J16" s="17">
        <v>409346.73</v>
      </c>
      <c r="K16" s="18">
        <f t="shared" si="0"/>
        <v>0.4263992993058245</v>
      </c>
      <c r="L16" s="18">
        <f t="shared" si="1"/>
        <v>0.3185557882683343</v>
      </c>
      <c r="M16" s="18">
        <f t="shared" si="2"/>
        <v>0.4263992993058245</v>
      </c>
      <c r="N16" s="18">
        <f t="shared" si="3"/>
        <v>0.3185557882683343</v>
      </c>
    </row>
    <row r="17" spans="1:14" ht="56.25">
      <c r="A17" s="14" t="s">
        <v>43</v>
      </c>
      <c r="B17" s="19" t="s">
        <v>44</v>
      </c>
      <c r="C17" s="19" t="s">
        <v>44</v>
      </c>
      <c r="D17" s="14" t="s">
        <v>18</v>
      </c>
      <c r="E17" s="17">
        <v>954030.14</v>
      </c>
      <c r="F17" s="17">
        <v>423990.3</v>
      </c>
      <c r="G17" s="17">
        <v>423990.3</v>
      </c>
      <c r="H17" s="17">
        <v>954030.14</v>
      </c>
      <c r="I17" s="17">
        <v>423990.3</v>
      </c>
      <c r="J17" s="17">
        <v>423990.3</v>
      </c>
      <c r="K17" s="18">
        <f t="shared" si="0"/>
        <v>0.4444202360315367</v>
      </c>
      <c r="L17" s="18">
        <f t="shared" si="1"/>
        <v>1</v>
      </c>
      <c r="M17" s="18">
        <f t="shared" si="2"/>
        <v>0.4444202360315367</v>
      </c>
      <c r="N17" s="18">
        <f t="shared" si="3"/>
        <v>1</v>
      </c>
    </row>
    <row r="18" spans="1:14" ht="56.25">
      <c r="A18" s="14" t="s">
        <v>45</v>
      </c>
      <c r="B18" s="19" t="s">
        <v>46</v>
      </c>
      <c r="C18" s="19" t="s">
        <v>46</v>
      </c>
      <c r="D18" s="14" t="s">
        <v>18</v>
      </c>
      <c r="E18" s="17">
        <v>1257332.95</v>
      </c>
      <c r="F18" s="17">
        <v>1348563.49</v>
      </c>
      <c r="G18" s="17">
        <v>0</v>
      </c>
      <c r="H18" s="17">
        <v>1257332.95</v>
      </c>
      <c r="I18" s="17">
        <v>1348563.49</v>
      </c>
      <c r="J18" s="17">
        <v>0</v>
      </c>
      <c r="K18" s="14">
        <f t="shared" si="0"/>
        <v>0</v>
      </c>
      <c r="L18" s="14">
        <f t="shared" si="1"/>
        <v>0</v>
      </c>
      <c r="M18" s="18">
        <f t="shared" si="2"/>
        <v>0</v>
      </c>
      <c r="N18" s="18">
        <f t="shared" si="3"/>
        <v>0</v>
      </c>
    </row>
    <row r="19" spans="1:14" ht="33.75">
      <c r="A19" s="14" t="s">
        <v>47</v>
      </c>
      <c r="B19" s="19" t="s">
        <v>48</v>
      </c>
      <c r="C19" s="19" t="s">
        <v>48</v>
      </c>
      <c r="D19" s="14" t="s">
        <v>18</v>
      </c>
      <c r="E19" s="17">
        <v>769358.34</v>
      </c>
      <c r="F19" s="17">
        <v>704467.99</v>
      </c>
      <c r="G19" s="17">
        <v>0</v>
      </c>
      <c r="H19" s="17">
        <v>769358.34</v>
      </c>
      <c r="I19" s="17">
        <v>704467.99</v>
      </c>
      <c r="J19" s="17">
        <v>0</v>
      </c>
      <c r="K19" s="14">
        <f t="shared" si="0"/>
        <v>0</v>
      </c>
      <c r="L19" s="14">
        <f t="shared" si="1"/>
        <v>0</v>
      </c>
      <c r="M19" s="18">
        <f t="shared" si="2"/>
        <v>0</v>
      </c>
      <c r="N19" s="18">
        <f t="shared" si="3"/>
        <v>0</v>
      </c>
    </row>
    <row r="20" spans="1:14" ht="45">
      <c r="A20" s="14" t="s">
        <v>49</v>
      </c>
      <c r="B20" s="19" t="s">
        <v>50</v>
      </c>
      <c r="C20" s="19" t="s">
        <v>50</v>
      </c>
      <c r="D20" s="14" t="s">
        <v>18</v>
      </c>
      <c r="E20" s="17">
        <v>545763.13</v>
      </c>
      <c r="F20" s="17">
        <v>522845.06</v>
      </c>
      <c r="G20" s="17">
        <v>108677.27</v>
      </c>
      <c r="H20" s="17">
        <v>545763.13</v>
      </c>
      <c r="I20" s="17">
        <v>522845.06</v>
      </c>
      <c r="J20" s="17">
        <v>108677.27</v>
      </c>
      <c r="K20" s="18">
        <f t="shared" si="0"/>
        <v>0.1991290067542672</v>
      </c>
      <c r="L20" s="18">
        <f t="shared" si="1"/>
        <v>0.207857505625089</v>
      </c>
      <c r="M20" s="18">
        <f t="shared" si="2"/>
        <v>0.1991290067542672</v>
      </c>
      <c r="N20" s="18">
        <f t="shared" si="3"/>
        <v>0.207857505625089</v>
      </c>
    </row>
    <row r="21" spans="1:14" ht="45">
      <c r="A21" s="14" t="s">
        <v>51</v>
      </c>
      <c r="B21" s="19" t="s">
        <v>52</v>
      </c>
      <c r="C21" s="19" t="s">
        <v>52</v>
      </c>
      <c r="D21" s="14" t="s">
        <v>18</v>
      </c>
      <c r="E21" s="17">
        <v>307736.74</v>
      </c>
      <c r="F21" s="17">
        <v>280714.51</v>
      </c>
      <c r="G21" s="17">
        <v>0</v>
      </c>
      <c r="H21" s="17">
        <v>307736.74</v>
      </c>
      <c r="I21" s="17">
        <v>280714.51</v>
      </c>
      <c r="J21" s="17">
        <v>0</v>
      </c>
      <c r="K21" s="14">
        <f t="shared" si="0"/>
        <v>0</v>
      </c>
      <c r="L21" s="14">
        <f t="shared" si="1"/>
        <v>0</v>
      </c>
      <c r="M21" s="18">
        <f t="shared" si="2"/>
        <v>0</v>
      </c>
      <c r="N21" s="18">
        <f t="shared" si="3"/>
        <v>0</v>
      </c>
    </row>
    <row r="22" spans="1:14" ht="56.25">
      <c r="A22" s="14" t="s">
        <v>53</v>
      </c>
      <c r="B22" s="19" t="s">
        <v>54</v>
      </c>
      <c r="C22" s="19" t="s">
        <v>54</v>
      </c>
      <c r="D22" s="14" t="s">
        <v>18</v>
      </c>
      <c r="E22" s="17">
        <v>500000</v>
      </c>
      <c r="F22" s="17">
        <v>407129.09</v>
      </c>
      <c r="G22" s="17">
        <v>333675.77</v>
      </c>
      <c r="H22" s="17">
        <v>500000</v>
      </c>
      <c r="I22" s="17">
        <v>407129.09</v>
      </c>
      <c r="J22" s="17">
        <v>333675.77</v>
      </c>
      <c r="K22" s="18">
        <f t="shared" si="0"/>
        <v>0.6673515400000001</v>
      </c>
      <c r="L22" s="18">
        <f t="shared" si="1"/>
        <v>0.8195822361895093</v>
      </c>
      <c r="M22" s="18">
        <f t="shared" si="2"/>
        <v>0.6673515400000001</v>
      </c>
      <c r="N22" s="18">
        <f t="shared" si="3"/>
        <v>0.8195822361895093</v>
      </c>
    </row>
    <row r="23" spans="1:14" ht="33.75">
      <c r="A23" s="14" t="s">
        <v>55</v>
      </c>
      <c r="B23" s="19" t="s">
        <v>56</v>
      </c>
      <c r="C23" s="19" t="s">
        <v>56</v>
      </c>
      <c r="D23" s="14" t="s">
        <v>18</v>
      </c>
      <c r="E23" s="17">
        <v>500000</v>
      </c>
      <c r="F23" s="17">
        <v>404205.97</v>
      </c>
      <c r="G23" s="17">
        <v>0</v>
      </c>
      <c r="H23" s="17">
        <v>500000</v>
      </c>
      <c r="I23" s="17">
        <v>404205.97</v>
      </c>
      <c r="J23" s="17">
        <v>0</v>
      </c>
      <c r="K23" s="14">
        <f t="shared" si="0"/>
        <v>0</v>
      </c>
      <c r="L23" s="14">
        <f t="shared" si="1"/>
        <v>0</v>
      </c>
      <c r="M23" s="18">
        <f t="shared" si="2"/>
        <v>0</v>
      </c>
      <c r="N23" s="18">
        <f t="shared" si="3"/>
        <v>0</v>
      </c>
    </row>
    <row r="24" spans="1:14" ht="33.75">
      <c r="A24" s="14" t="s">
        <v>57</v>
      </c>
      <c r="B24" s="19" t="s">
        <v>58</v>
      </c>
      <c r="C24" s="19" t="s">
        <v>58</v>
      </c>
      <c r="D24" s="14" t="s">
        <v>18</v>
      </c>
      <c r="E24" s="17">
        <v>420497.06</v>
      </c>
      <c r="F24" s="17">
        <v>395411.38</v>
      </c>
      <c r="G24" s="17">
        <v>0</v>
      </c>
      <c r="H24" s="17">
        <v>420497.06</v>
      </c>
      <c r="I24" s="17">
        <v>395411.38</v>
      </c>
      <c r="J24" s="17">
        <v>0</v>
      </c>
      <c r="K24" s="14">
        <f t="shared" si="0"/>
        <v>0</v>
      </c>
      <c r="L24" s="14">
        <f t="shared" si="1"/>
        <v>0</v>
      </c>
      <c r="M24" s="18">
        <f t="shared" si="2"/>
        <v>0</v>
      </c>
      <c r="N24" s="18">
        <f t="shared" si="3"/>
        <v>0</v>
      </c>
    </row>
    <row r="25" spans="1:14" ht="33.75">
      <c r="A25" s="14" t="s">
        <v>59</v>
      </c>
      <c r="B25" s="19" t="s">
        <v>60</v>
      </c>
      <c r="C25" s="19" t="s">
        <v>60</v>
      </c>
      <c r="D25" s="14" t="s">
        <v>18</v>
      </c>
      <c r="E25" s="17">
        <v>529967.76</v>
      </c>
      <c r="F25" s="17">
        <v>0</v>
      </c>
      <c r="G25" s="17">
        <v>0</v>
      </c>
      <c r="H25" s="17">
        <v>529967.76</v>
      </c>
      <c r="I25" s="17">
        <v>0</v>
      </c>
      <c r="J25" s="17">
        <v>0</v>
      </c>
      <c r="K25" s="14">
        <f t="shared" si="0"/>
        <v>0</v>
      </c>
      <c r="L25" s="14">
        <v>0</v>
      </c>
      <c r="M25" s="18">
        <f t="shared" si="2"/>
        <v>0</v>
      </c>
      <c r="N25" s="18">
        <v>0</v>
      </c>
    </row>
    <row r="26" spans="1:14" ht="33.75">
      <c r="A26" s="14" t="s">
        <v>61</v>
      </c>
      <c r="B26" s="19" t="s">
        <v>62</v>
      </c>
      <c r="C26" s="19" t="s">
        <v>62</v>
      </c>
      <c r="D26" s="14" t="s">
        <v>18</v>
      </c>
      <c r="E26" s="17">
        <v>500000</v>
      </c>
      <c r="F26" s="17">
        <v>583976.9</v>
      </c>
      <c r="G26" s="17">
        <v>505468.47</v>
      </c>
      <c r="H26" s="17">
        <v>500000</v>
      </c>
      <c r="I26" s="17">
        <v>583976.9</v>
      </c>
      <c r="J26" s="17">
        <v>505468.47</v>
      </c>
      <c r="K26" s="18">
        <f t="shared" si="0"/>
        <v>1.01093694</v>
      </c>
      <c r="L26" s="18">
        <f t="shared" si="1"/>
        <v>0.8655624391992217</v>
      </c>
      <c r="M26" s="18">
        <f t="shared" si="2"/>
        <v>1.01093694</v>
      </c>
      <c r="N26" s="18">
        <f t="shared" si="3"/>
        <v>0.8655624391992217</v>
      </c>
    </row>
    <row r="27" spans="1:14" ht="33.75">
      <c r="A27" s="14" t="s">
        <v>63</v>
      </c>
      <c r="B27" s="19" t="s">
        <v>64</v>
      </c>
      <c r="C27" s="19" t="s">
        <v>64</v>
      </c>
      <c r="D27" s="14" t="s">
        <v>18</v>
      </c>
      <c r="E27" s="17">
        <v>500000</v>
      </c>
      <c r="F27" s="17">
        <v>600048.33</v>
      </c>
      <c r="G27" s="17">
        <v>0</v>
      </c>
      <c r="H27" s="17">
        <v>500000</v>
      </c>
      <c r="I27" s="17">
        <v>600048.33</v>
      </c>
      <c r="J27" s="17">
        <v>0</v>
      </c>
      <c r="K27" s="14">
        <f t="shared" si="0"/>
        <v>0</v>
      </c>
      <c r="L27" s="14">
        <f t="shared" si="1"/>
        <v>0</v>
      </c>
      <c r="M27" s="18">
        <f t="shared" si="2"/>
        <v>0</v>
      </c>
      <c r="N27" s="18">
        <f t="shared" si="3"/>
        <v>0</v>
      </c>
    </row>
    <row r="28" spans="1:14" ht="45">
      <c r="A28" s="14" t="s">
        <v>65</v>
      </c>
      <c r="B28" s="19" t="s">
        <v>66</v>
      </c>
      <c r="C28" s="19" t="s">
        <v>66</v>
      </c>
      <c r="D28" s="14" t="s">
        <v>18</v>
      </c>
      <c r="E28" s="17">
        <v>2160282.94</v>
      </c>
      <c r="F28" s="17">
        <v>2038922.94</v>
      </c>
      <c r="G28" s="17">
        <v>2038922.94</v>
      </c>
      <c r="H28" s="17">
        <v>2160282.94</v>
      </c>
      <c r="I28" s="17">
        <v>2038922.94</v>
      </c>
      <c r="J28" s="17">
        <v>2038922.94</v>
      </c>
      <c r="K28" s="18">
        <f t="shared" si="0"/>
        <v>0.9438221735899095</v>
      </c>
      <c r="L28" s="18">
        <f t="shared" si="1"/>
        <v>1</v>
      </c>
      <c r="M28" s="18">
        <f t="shared" si="2"/>
        <v>0.9438221735899095</v>
      </c>
      <c r="N28" s="18">
        <f t="shared" si="3"/>
        <v>1</v>
      </c>
    </row>
    <row r="29" spans="1:14" ht="45">
      <c r="A29" s="14" t="s">
        <v>67</v>
      </c>
      <c r="B29" s="19" t="s">
        <v>68</v>
      </c>
      <c r="C29" s="19" t="s">
        <v>68</v>
      </c>
      <c r="D29" s="14" t="s">
        <v>18</v>
      </c>
      <c r="E29" s="17">
        <v>104763.58</v>
      </c>
      <c r="F29" s="17">
        <v>109407.25</v>
      </c>
      <c r="G29" s="17">
        <v>0</v>
      </c>
      <c r="H29" s="17">
        <v>104763.58</v>
      </c>
      <c r="I29" s="17">
        <v>109407.25</v>
      </c>
      <c r="J29" s="17">
        <v>0</v>
      </c>
      <c r="K29" s="14">
        <f t="shared" si="0"/>
        <v>0</v>
      </c>
      <c r="L29" s="14">
        <f t="shared" si="1"/>
        <v>0</v>
      </c>
      <c r="M29" s="18">
        <f t="shared" si="2"/>
        <v>0</v>
      </c>
      <c r="N29" s="18">
        <f t="shared" si="3"/>
        <v>0</v>
      </c>
    </row>
    <row r="30" spans="1:14" ht="45">
      <c r="A30" s="16" t="s">
        <v>69</v>
      </c>
      <c r="B30" s="19" t="s">
        <v>70</v>
      </c>
      <c r="C30" s="19" t="s">
        <v>70</v>
      </c>
      <c r="D30" s="14" t="s">
        <v>18</v>
      </c>
      <c r="E30" s="17">
        <v>104763.58</v>
      </c>
      <c r="F30" s="17">
        <v>104763.58</v>
      </c>
      <c r="G30" s="17">
        <v>0</v>
      </c>
      <c r="H30" s="17">
        <v>104763.58</v>
      </c>
      <c r="I30" s="17">
        <v>104763.58</v>
      </c>
      <c r="J30" s="17">
        <v>0</v>
      </c>
      <c r="K30" s="14">
        <f t="shared" si="0"/>
        <v>0</v>
      </c>
      <c r="L30" s="14">
        <f t="shared" si="1"/>
        <v>0</v>
      </c>
      <c r="M30" s="18">
        <f t="shared" si="2"/>
        <v>0</v>
      </c>
      <c r="N30" s="18">
        <f t="shared" si="3"/>
        <v>0</v>
      </c>
    </row>
    <row r="31" spans="1:14" ht="33.75">
      <c r="A31" s="14" t="s">
        <v>71</v>
      </c>
      <c r="B31" s="19" t="s">
        <v>72</v>
      </c>
      <c r="C31" s="19" t="s">
        <v>72</v>
      </c>
      <c r="D31" s="14" t="s">
        <v>18</v>
      </c>
      <c r="E31" s="17">
        <v>170000</v>
      </c>
      <c r="F31" s="17">
        <v>99754.77</v>
      </c>
      <c r="G31" s="17">
        <v>99754.77</v>
      </c>
      <c r="H31" s="17">
        <v>170000</v>
      </c>
      <c r="I31" s="17">
        <v>99754.77</v>
      </c>
      <c r="J31" s="17">
        <v>99754.77</v>
      </c>
      <c r="K31" s="18">
        <f t="shared" si="0"/>
        <v>0.5867927647058824</v>
      </c>
      <c r="L31" s="18">
        <f t="shared" si="1"/>
        <v>1</v>
      </c>
      <c r="M31" s="18">
        <f t="shared" si="2"/>
        <v>0.5867927647058824</v>
      </c>
      <c r="N31" s="18">
        <f t="shared" si="3"/>
        <v>1</v>
      </c>
    </row>
    <row r="32" spans="1:14" ht="45">
      <c r="A32" s="14" t="s">
        <v>73</v>
      </c>
      <c r="B32" s="19" t="s">
        <v>74</v>
      </c>
      <c r="C32" s="19" t="s">
        <v>74</v>
      </c>
      <c r="D32" s="14" t="s">
        <v>18</v>
      </c>
      <c r="E32" s="17">
        <v>319944.9</v>
      </c>
      <c r="F32" s="17">
        <v>221854.89</v>
      </c>
      <c r="G32" s="17">
        <v>221854.89</v>
      </c>
      <c r="H32" s="17">
        <v>319944.9</v>
      </c>
      <c r="I32" s="17">
        <v>221854.89</v>
      </c>
      <c r="J32" s="17">
        <v>221854.89</v>
      </c>
      <c r="K32" s="18">
        <f t="shared" si="0"/>
        <v>0.6934159288052412</v>
      </c>
      <c r="L32" s="18">
        <f t="shared" si="1"/>
        <v>1</v>
      </c>
      <c r="M32" s="18">
        <f t="shared" si="2"/>
        <v>0.6934159288052412</v>
      </c>
      <c r="N32" s="18">
        <f t="shared" si="3"/>
        <v>1</v>
      </c>
    </row>
    <row r="33" spans="1:14" ht="33.75">
      <c r="A33" s="14" t="s">
        <v>75</v>
      </c>
      <c r="B33" s="19" t="s">
        <v>76</v>
      </c>
      <c r="C33" s="19" t="s">
        <v>76</v>
      </c>
      <c r="D33" s="14" t="s">
        <v>18</v>
      </c>
      <c r="E33" s="17">
        <v>173582.06</v>
      </c>
      <c r="F33" s="17">
        <v>236877.23</v>
      </c>
      <c r="G33" s="17">
        <v>236877.23</v>
      </c>
      <c r="H33" s="17">
        <v>173582.06</v>
      </c>
      <c r="I33" s="17">
        <v>236877.23</v>
      </c>
      <c r="J33" s="17">
        <v>236877.23</v>
      </c>
      <c r="K33" s="18">
        <f t="shared" si="0"/>
        <v>1.364641196215784</v>
      </c>
      <c r="L33" s="18">
        <f t="shared" si="1"/>
        <v>1</v>
      </c>
      <c r="M33" s="18">
        <f t="shared" si="2"/>
        <v>1.364641196215784</v>
      </c>
      <c r="N33" s="18">
        <f t="shared" si="3"/>
        <v>1</v>
      </c>
    </row>
    <row r="34" spans="1:14" ht="33.75">
      <c r="A34" s="14" t="s">
        <v>77</v>
      </c>
      <c r="B34" s="19" t="s">
        <v>78</v>
      </c>
      <c r="C34" s="19" t="s">
        <v>78</v>
      </c>
      <c r="D34" s="14" t="s">
        <v>18</v>
      </c>
      <c r="E34" s="17">
        <v>700000</v>
      </c>
      <c r="F34" s="17">
        <v>797184.77</v>
      </c>
      <c r="G34" s="17">
        <v>797184.77</v>
      </c>
      <c r="H34" s="17">
        <v>700000</v>
      </c>
      <c r="I34" s="17">
        <v>797184.77</v>
      </c>
      <c r="J34" s="17">
        <v>797184.77</v>
      </c>
      <c r="K34" s="18">
        <f t="shared" si="0"/>
        <v>1.1388353857142857</v>
      </c>
      <c r="L34" s="18">
        <f t="shared" si="1"/>
        <v>1</v>
      </c>
      <c r="M34" s="18">
        <f t="shared" si="2"/>
        <v>1.1388353857142857</v>
      </c>
      <c r="N34" s="18">
        <f t="shared" si="3"/>
        <v>1</v>
      </c>
    </row>
    <row r="35" spans="1:14" ht="56.25">
      <c r="A35" s="14" t="s">
        <v>79</v>
      </c>
      <c r="B35" s="19" t="s">
        <v>80</v>
      </c>
      <c r="C35" s="19" t="s">
        <v>80</v>
      </c>
      <c r="D35" s="14" t="s">
        <v>18</v>
      </c>
      <c r="E35" s="17">
        <v>250000</v>
      </c>
      <c r="F35" s="17">
        <v>228264.65</v>
      </c>
      <c r="G35" s="17">
        <v>228264.65</v>
      </c>
      <c r="H35" s="17">
        <v>250000</v>
      </c>
      <c r="I35" s="17">
        <v>228264.65</v>
      </c>
      <c r="J35" s="17">
        <v>228264.65</v>
      </c>
      <c r="K35" s="18">
        <f t="shared" si="0"/>
        <v>0.9130585999999999</v>
      </c>
      <c r="L35" s="18">
        <f t="shared" si="1"/>
        <v>1</v>
      </c>
      <c r="M35" s="18">
        <f t="shared" si="2"/>
        <v>0.9130585999999999</v>
      </c>
      <c r="N35" s="18">
        <f t="shared" si="3"/>
        <v>1</v>
      </c>
    </row>
    <row r="36" spans="1:14" ht="45">
      <c r="A36" s="14" t="s">
        <v>81</v>
      </c>
      <c r="B36" s="19" t="s">
        <v>82</v>
      </c>
      <c r="C36" s="19" t="s">
        <v>82</v>
      </c>
      <c r="D36" s="14" t="s">
        <v>18</v>
      </c>
      <c r="E36" s="17">
        <v>102000</v>
      </c>
      <c r="F36" s="17">
        <v>119699.43</v>
      </c>
      <c r="G36" s="17">
        <v>119699.43</v>
      </c>
      <c r="H36" s="17">
        <v>102000</v>
      </c>
      <c r="I36" s="17">
        <v>119699.43</v>
      </c>
      <c r="J36" s="17">
        <v>119699.43</v>
      </c>
      <c r="K36" s="18">
        <f t="shared" si="0"/>
        <v>1.1735238235294116</v>
      </c>
      <c r="L36" s="18">
        <f t="shared" si="1"/>
        <v>1</v>
      </c>
      <c r="M36" s="18">
        <f t="shared" si="2"/>
        <v>1.1735238235294116</v>
      </c>
      <c r="N36" s="18">
        <f t="shared" si="3"/>
        <v>1</v>
      </c>
    </row>
    <row r="37" spans="1:14" ht="56.25">
      <c r="A37" s="14" t="s">
        <v>83</v>
      </c>
      <c r="B37" s="19" t="s">
        <v>84</v>
      </c>
      <c r="C37" s="19" t="s">
        <v>84</v>
      </c>
      <c r="D37" s="14" t="s">
        <v>18</v>
      </c>
      <c r="E37" s="17">
        <v>102000</v>
      </c>
      <c r="F37" s="17">
        <v>117864.56</v>
      </c>
      <c r="G37" s="17">
        <v>117864.56</v>
      </c>
      <c r="H37" s="17">
        <v>102000</v>
      </c>
      <c r="I37" s="17">
        <v>117864.56</v>
      </c>
      <c r="J37" s="17">
        <v>117864.56</v>
      </c>
      <c r="K37" s="18">
        <f t="shared" si="0"/>
        <v>1.1555349019607843</v>
      </c>
      <c r="L37" s="18">
        <f t="shared" si="1"/>
        <v>1</v>
      </c>
      <c r="M37" s="18">
        <f t="shared" si="2"/>
        <v>1.1555349019607843</v>
      </c>
      <c r="N37" s="18">
        <f t="shared" si="3"/>
        <v>1</v>
      </c>
    </row>
    <row r="38" spans="1:14" ht="33.75">
      <c r="A38" s="14" t="s">
        <v>85</v>
      </c>
      <c r="B38" s="19" t="s">
        <v>86</v>
      </c>
      <c r="C38" s="19" t="s">
        <v>86</v>
      </c>
      <c r="D38" s="14" t="s">
        <v>18</v>
      </c>
      <c r="E38" s="17">
        <v>2200888.81</v>
      </c>
      <c r="F38" s="17">
        <v>2200888.81</v>
      </c>
      <c r="G38" s="17">
        <v>2200888.81</v>
      </c>
      <c r="H38" s="17">
        <v>2200888.81</v>
      </c>
      <c r="I38" s="17">
        <v>2200888.81</v>
      </c>
      <c r="J38" s="17">
        <v>2200888.81</v>
      </c>
      <c r="K38" s="18">
        <f t="shared" si="0"/>
        <v>1</v>
      </c>
      <c r="L38" s="18">
        <f t="shared" si="1"/>
        <v>1</v>
      </c>
      <c r="M38" s="18">
        <f t="shared" si="2"/>
        <v>1</v>
      </c>
      <c r="N38" s="18">
        <f t="shared" si="3"/>
        <v>1</v>
      </c>
    </row>
    <row r="39" spans="1:14" ht="45">
      <c r="A39" s="14" t="s">
        <v>87</v>
      </c>
      <c r="B39" s="19" t="s">
        <v>88</v>
      </c>
      <c r="C39" s="19" t="s">
        <v>88</v>
      </c>
      <c r="D39" s="14" t="s">
        <v>18</v>
      </c>
      <c r="E39" s="17">
        <v>650000</v>
      </c>
      <c r="F39" s="17">
        <v>0</v>
      </c>
      <c r="G39" s="17">
        <v>0</v>
      </c>
      <c r="H39" s="17">
        <v>650000</v>
      </c>
      <c r="I39" s="17">
        <v>0</v>
      </c>
      <c r="J39" s="17">
        <v>0</v>
      </c>
      <c r="K39" s="14">
        <f t="shared" si="0"/>
        <v>0</v>
      </c>
      <c r="L39" s="14">
        <v>0</v>
      </c>
      <c r="M39" s="18">
        <f t="shared" si="2"/>
        <v>0</v>
      </c>
      <c r="N39" s="18">
        <v>0</v>
      </c>
    </row>
    <row r="40" spans="1:14" ht="33.75">
      <c r="A40" s="14" t="s">
        <v>89</v>
      </c>
      <c r="B40" s="19" t="s">
        <v>90</v>
      </c>
      <c r="C40" s="19" t="s">
        <v>90</v>
      </c>
      <c r="D40" s="14" t="s">
        <v>18</v>
      </c>
      <c r="E40" s="17">
        <v>700000</v>
      </c>
      <c r="F40" s="17">
        <v>0</v>
      </c>
      <c r="G40" s="17">
        <v>0</v>
      </c>
      <c r="H40" s="17">
        <v>700000</v>
      </c>
      <c r="I40" s="17">
        <v>0</v>
      </c>
      <c r="J40" s="17">
        <v>0</v>
      </c>
      <c r="K40" s="14">
        <f t="shared" si="0"/>
        <v>0</v>
      </c>
      <c r="L40" s="14">
        <v>0</v>
      </c>
      <c r="M40" s="18">
        <f t="shared" si="2"/>
        <v>0</v>
      </c>
      <c r="N40" s="18">
        <v>0</v>
      </c>
    </row>
    <row r="41" spans="1:14" ht="33.75">
      <c r="A41" s="14" t="s">
        <v>91</v>
      </c>
      <c r="B41" s="19" t="s">
        <v>92</v>
      </c>
      <c r="C41" s="19" t="s">
        <v>92</v>
      </c>
      <c r="D41" s="14" t="s">
        <v>18</v>
      </c>
      <c r="E41" s="17">
        <v>948182.6</v>
      </c>
      <c r="F41" s="17">
        <v>948182.6</v>
      </c>
      <c r="G41" s="17">
        <v>940697.65</v>
      </c>
      <c r="H41" s="17">
        <v>948182.6</v>
      </c>
      <c r="I41" s="17">
        <v>948182.6</v>
      </c>
      <c r="J41" s="17">
        <v>940697.65</v>
      </c>
      <c r="K41" s="18">
        <f t="shared" si="0"/>
        <v>0.9921060036326337</v>
      </c>
      <c r="L41" s="18">
        <f t="shared" si="1"/>
        <v>0.9921060036326337</v>
      </c>
      <c r="M41" s="18">
        <f t="shared" si="2"/>
        <v>0.9921060036326337</v>
      </c>
      <c r="N41" s="18">
        <f t="shared" si="3"/>
        <v>0.9921060036326337</v>
      </c>
    </row>
    <row r="42" spans="1:14" ht="22.5">
      <c r="A42" s="14" t="s">
        <v>93</v>
      </c>
      <c r="B42" s="19" t="s">
        <v>95</v>
      </c>
      <c r="C42" s="19" t="s">
        <v>95</v>
      </c>
      <c r="D42" s="14" t="s">
        <v>18</v>
      </c>
      <c r="E42" s="17">
        <v>727268.2</v>
      </c>
      <c r="F42" s="17">
        <v>727268.2</v>
      </c>
      <c r="G42" s="17">
        <v>651270.74</v>
      </c>
      <c r="H42" s="17">
        <v>727268.2</v>
      </c>
      <c r="I42" s="17">
        <v>727268.2</v>
      </c>
      <c r="J42" s="17">
        <v>651270.74</v>
      </c>
      <c r="K42" s="18">
        <f t="shared" si="0"/>
        <v>0.8955028420051915</v>
      </c>
      <c r="L42" s="18">
        <f t="shared" si="1"/>
        <v>0.8955028420051915</v>
      </c>
      <c r="M42" s="18">
        <f t="shared" si="2"/>
        <v>0.8955028420051915</v>
      </c>
      <c r="N42" s="18">
        <f t="shared" si="3"/>
        <v>0.8955028420051915</v>
      </c>
    </row>
    <row r="43" spans="1:14" ht="22.5">
      <c r="A43" s="14" t="s">
        <v>94</v>
      </c>
      <c r="B43" s="19" t="s">
        <v>96</v>
      </c>
      <c r="C43" s="19" t="s">
        <v>96</v>
      </c>
      <c r="D43" s="14" t="s">
        <v>18</v>
      </c>
      <c r="E43" s="17">
        <v>873223.9</v>
      </c>
      <c r="F43" s="17">
        <v>873223.9</v>
      </c>
      <c r="G43" s="17">
        <v>868438.2</v>
      </c>
      <c r="H43" s="17">
        <v>873223.9</v>
      </c>
      <c r="I43" s="17">
        <v>873223.9</v>
      </c>
      <c r="J43" s="17">
        <v>868438.2</v>
      </c>
      <c r="K43" s="18">
        <f t="shared" si="0"/>
        <v>0.9945195041042737</v>
      </c>
      <c r="L43" s="18">
        <f t="shared" si="1"/>
        <v>0.9945195041042737</v>
      </c>
      <c r="M43" s="18">
        <f t="shared" si="2"/>
        <v>0.9945195041042737</v>
      </c>
      <c r="N43" s="18">
        <f>+J43/I43</f>
        <v>0.9945195041042737</v>
      </c>
    </row>
    <row r="44" spans="1:14" ht="19.5" customHeight="1">
      <c r="A44" s="14" t="s">
        <v>99</v>
      </c>
      <c r="B44" s="14" t="s">
        <v>97</v>
      </c>
      <c r="C44" s="14" t="s">
        <v>97</v>
      </c>
      <c r="D44" s="14" t="s">
        <v>18</v>
      </c>
      <c r="E44" s="17">
        <v>1800000</v>
      </c>
      <c r="F44" s="17">
        <v>1475000</v>
      </c>
      <c r="G44" s="17">
        <v>1475000</v>
      </c>
      <c r="H44" s="17">
        <v>1800000</v>
      </c>
      <c r="I44" s="17">
        <v>1475000</v>
      </c>
      <c r="J44" s="17">
        <v>1475000</v>
      </c>
      <c r="K44" s="18">
        <f t="shared" si="0"/>
        <v>0.8194444444444444</v>
      </c>
      <c r="L44" s="18">
        <f t="shared" si="1"/>
        <v>1</v>
      </c>
      <c r="M44" s="18">
        <f t="shared" si="2"/>
        <v>0.8194444444444444</v>
      </c>
      <c r="N44" s="18">
        <f>+J44/I44</f>
        <v>1</v>
      </c>
    </row>
    <row r="45" spans="1:14" ht="19.5" customHeight="1">
      <c r="A45" s="14" t="s">
        <v>100</v>
      </c>
      <c r="B45" s="14" t="s">
        <v>98</v>
      </c>
      <c r="C45" s="14" t="s">
        <v>98</v>
      </c>
      <c r="D45" s="14" t="s">
        <v>18</v>
      </c>
      <c r="E45" s="17">
        <v>2500000</v>
      </c>
      <c r="F45" s="17">
        <v>2100000</v>
      </c>
      <c r="G45" s="17">
        <v>0</v>
      </c>
      <c r="H45" s="17">
        <v>2500000</v>
      </c>
      <c r="I45" s="17">
        <v>2100000</v>
      </c>
      <c r="J45" s="17">
        <v>0</v>
      </c>
      <c r="K45" s="14">
        <f t="shared" si="0"/>
        <v>0</v>
      </c>
      <c r="L45" s="14">
        <f t="shared" si="1"/>
        <v>0</v>
      </c>
      <c r="M45" s="18">
        <f t="shared" si="2"/>
        <v>0</v>
      </c>
      <c r="N45" s="18">
        <f>+J45/I45</f>
        <v>0</v>
      </c>
    </row>
    <row r="46" spans="1:14" ht="19.5" customHeight="1">
      <c r="A46" s="14" t="s">
        <v>102</v>
      </c>
      <c r="B46" s="14" t="s">
        <v>101</v>
      </c>
      <c r="C46" s="14" t="s">
        <v>101</v>
      </c>
      <c r="D46" s="14" t="s">
        <v>18</v>
      </c>
      <c r="E46" s="17">
        <v>1800000</v>
      </c>
      <c r="F46" s="17">
        <v>1275000</v>
      </c>
      <c r="G46" s="17">
        <v>967092</v>
      </c>
      <c r="H46" s="17">
        <v>1800000</v>
      </c>
      <c r="I46" s="17">
        <v>1275000</v>
      </c>
      <c r="J46" s="17">
        <v>967092</v>
      </c>
      <c r="K46" s="18">
        <f t="shared" si="0"/>
        <v>0.5372733333333334</v>
      </c>
      <c r="L46" s="18">
        <f t="shared" si="1"/>
        <v>0.7585035294117647</v>
      </c>
      <c r="M46" s="18">
        <f t="shared" si="2"/>
        <v>0.5372733333333334</v>
      </c>
      <c r="N46" s="18">
        <f>+J46/I46</f>
        <v>0.7585035294117647</v>
      </c>
    </row>
    <row r="47" spans="1:14" ht="45">
      <c r="A47" s="14" t="s">
        <v>107</v>
      </c>
      <c r="B47" s="19" t="s">
        <v>108</v>
      </c>
      <c r="C47" s="19" t="s">
        <v>108</v>
      </c>
      <c r="D47" s="14" t="s">
        <v>18</v>
      </c>
      <c r="E47" s="17">
        <v>200000</v>
      </c>
      <c r="F47" s="17">
        <v>200000</v>
      </c>
      <c r="G47" s="17">
        <v>0</v>
      </c>
      <c r="H47" s="17">
        <v>200000</v>
      </c>
      <c r="I47" s="17">
        <v>0</v>
      </c>
      <c r="J47" s="17">
        <v>0</v>
      </c>
      <c r="K47" s="18">
        <f t="shared" si="0"/>
        <v>0</v>
      </c>
      <c r="L47" s="18">
        <v>0</v>
      </c>
      <c r="M47" s="18">
        <f t="shared" si="2"/>
        <v>0</v>
      </c>
      <c r="N47" s="18">
        <v>0</v>
      </c>
    </row>
    <row r="48" spans="1:14" ht="33.75">
      <c r="A48" s="14" t="s">
        <v>109</v>
      </c>
      <c r="B48" s="19" t="s">
        <v>92</v>
      </c>
      <c r="C48" s="19" t="s">
        <v>92</v>
      </c>
      <c r="D48" s="14" t="s">
        <v>18</v>
      </c>
      <c r="E48" s="17">
        <v>1043000.86</v>
      </c>
      <c r="F48" s="17">
        <v>1043000.86</v>
      </c>
      <c r="G48" s="17">
        <v>0</v>
      </c>
      <c r="H48" s="17">
        <v>1043000.86</v>
      </c>
      <c r="I48" s="17">
        <v>0</v>
      </c>
      <c r="J48" s="17">
        <v>0</v>
      </c>
      <c r="K48" s="18">
        <f t="shared" si="0"/>
        <v>0</v>
      </c>
      <c r="L48" s="18">
        <v>0</v>
      </c>
      <c r="M48" s="18">
        <f t="shared" si="2"/>
        <v>0</v>
      </c>
      <c r="N48" s="18">
        <v>0</v>
      </c>
    </row>
    <row r="49" spans="1:14" ht="19.5" customHeight="1">
      <c r="A49" s="21" t="s">
        <v>103</v>
      </c>
      <c r="B49" s="21" t="s">
        <v>104</v>
      </c>
      <c r="C49" s="21" t="s">
        <v>104</v>
      </c>
      <c r="D49" s="21" t="s">
        <v>18</v>
      </c>
      <c r="E49" s="22">
        <v>1090629.65</v>
      </c>
      <c r="F49" s="22">
        <v>1090629.65</v>
      </c>
      <c r="G49" s="22">
        <v>862866.89</v>
      </c>
      <c r="H49" s="22">
        <v>1090629.65</v>
      </c>
      <c r="I49" s="22">
        <v>1090629.65</v>
      </c>
      <c r="J49" s="17">
        <v>862866.89</v>
      </c>
      <c r="K49" s="18">
        <f t="shared" si="0"/>
        <v>0.7911639757822466</v>
      </c>
      <c r="L49" s="18">
        <f t="shared" si="1"/>
        <v>0.7911639757822466</v>
      </c>
      <c r="M49" s="18">
        <f t="shared" si="2"/>
        <v>0.7911639757822466</v>
      </c>
      <c r="N49" s="18">
        <f>+J49/I49</f>
        <v>0.7911639757822466</v>
      </c>
    </row>
    <row r="50" spans="1:14" ht="11.25">
      <c r="A50" s="24" t="s">
        <v>112</v>
      </c>
      <c r="B50" s="24"/>
      <c r="C50" s="24"/>
      <c r="D50" s="24"/>
      <c r="E50" s="24"/>
      <c r="F50" s="24"/>
      <c r="G50" s="24"/>
      <c r="H50" s="17"/>
      <c r="I50" s="17"/>
      <c r="J50" s="17"/>
      <c r="K50" s="14"/>
      <c r="L50" s="14"/>
      <c r="M50" s="14"/>
      <c r="N50" s="14"/>
    </row>
    <row r="51" spans="5:10" ht="11.25">
      <c r="E51" s="15"/>
      <c r="F51" s="15"/>
      <c r="G51" s="15"/>
      <c r="H51" s="15"/>
      <c r="I51" s="15"/>
      <c r="J51" s="15"/>
    </row>
    <row r="52" spans="5:10" ht="11.25">
      <c r="E52" s="15"/>
      <c r="F52" s="15"/>
      <c r="G52" s="15"/>
      <c r="H52" s="15"/>
      <c r="I52" s="15"/>
      <c r="J52" s="15"/>
    </row>
    <row r="53" spans="2:10" ht="11.25">
      <c r="B53" s="1" t="s">
        <v>110</v>
      </c>
      <c r="E53" s="15"/>
      <c r="F53" s="15"/>
      <c r="G53" s="15"/>
      <c r="H53" s="15"/>
      <c r="I53" s="20" t="s">
        <v>111</v>
      </c>
      <c r="J53" s="15"/>
    </row>
    <row r="54" spans="5:10" ht="11.25">
      <c r="E54" s="15"/>
      <c r="F54" s="15"/>
      <c r="G54" s="15"/>
      <c r="H54" s="15"/>
      <c r="I54" s="15"/>
      <c r="J54" s="15"/>
    </row>
    <row r="55" spans="5:10" ht="11.25">
      <c r="E55" s="15"/>
      <c r="F55" s="15"/>
      <c r="G55" s="15"/>
      <c r="H55" s="15"/>
      <c r="I55" s="15"/>
      <c r="J55" s="15"/>
    </row>
    <row r="56" spans="5:10" ht="11.25">
      <c r="E56" s="15"/>
      <c r="F56" s="15"/>
      <c r="G56" s="15"/>
      <c r="H56" s="15"/>
      <c r="I56" s="15"/>
      <c r="J56" s="15"/>
    </row>
    <row r="57" spans="5:10" ht="11.25">
      <c r="E57" s="15"/>
      <c r="F57" s="15"/>
      <c r="G57" s="15"/>
      <c r="H57" s="15"/>
      <c r="I57" s="15"/>
      <c r="J57" s="15"/>
    </row>
    <row r="58" spans="5:10" ht="11.25">
      <c r="E58" s="15"/>
      <c r="F58" s="15"/>
      <c r="G58" s="15"/>
      <c r="H58" s="15"/>
      <c r="I58" s="15"/>
      <c r="J58" s="15"/>
    </row>
  </sheetData>
  <sheetProtection/>
  <mergeCells count="2">
    <mergeCell ref="A1:N1"/>
    <mergeCell ref="A50:G50"/>
  </mergeCells>
  <dataValidations count="1">
    <dataValidation allowBlank="1" showErrorMessage="1" prompt="Clave asignada al programa/proyecto" sqref="A2:A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2018-10-08T19:54:16Z</cp:lastPrinted>
  <dcterms:created xsi:type="dcterms:W3CDTF">2014-10-22T05:35:08Z</dcterms:created>
  <dcterms:modified xsi:type="dcterms:W3CDTF">2018-11-07T21:13:56Z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